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Scorecard" sheetId="2" state="visible" r:id="rId2"/>
    <sheet xmlns:r="http://schemas.openxmlformats.org/officeDocument/2006/relationships" name="Layer summary" sheetId="3" state="visible" r:id="rId3"/>
    <sheet xmlns:r="http://schemas.openxmlformats.org/officeDocument/2006/relationships" name="Layer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</fonts>
  <fills count="6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EEF2F7"/>
      </patternFill>
    </fill>
    <fill>
      <patternFill patternType="solid">
        <fgColor rgb="00E8F0FE"/>
      </patternFill>
    </fill>
    <fill>
      <patternFill patternType="solid">
        <fgColor rgb="00FFF8E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center" wrapText="1"/>
    </xf>
    <xf numFmtId="0" fontId="0" fillId="3" borderId="0" applyAlignment="1" pivotButton="0" quotePrefix="0" xfId="0">
      <alignment vertical="top" wrapText="1"/>
    </xf>
    <xf numFmtId="0" fontId="0" fillId="4" borderId="0" applyAlignment="1" applyProtection="1" pivotButton="0" quotePrefix="0" xfId="0">
      <alignment vertical="top" wrapText="1"/>
      <protection locked="0" hidden="0"/>
    </xf>
    <xf numFmtId="9" fontId="0" fillId="4" borderId="0" applyAlignment="1" applyProtection="1" pivotButton="0" quotePrefix="0" xfId="0">
      <alignment vertical="top" wrapText="1"/>
      <protection locked="0" hidden="0"/>
    </xf>
    <xf numFmtId="0" fontId="0" fillId="5" borderId="0" applyAlignment="1" applyProtection="1" pivotButton="0" quotePrefix="0" xfId="0">
      <alignment vertical="top" wrapText="1"/>
      <protection locked="0" hidden="0"/>
    </xf>
    <xf numFmtId="9" fontId="0" fillId="5" borderId="0" applyAlignment="1" applyProtection="1" pivotButton="0" quotePrefix="0" xfId="0">
      <alignment vertical="top" wrapText="1"/>
      <protection locked="0" hidden="0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AI Value KPI Set by Layer</t>
        </is>
      </c>
    </row>
    <row r="2">
      <c r="A2" s="2" t="inlineStr">
        <is>
          <t>A proposal from AI Economics Hub, version 0.1 (2026-10-27). Not a standard. Guide and preview: https://aieconomicshub.com/templates/ai-value-kpi-set</t>
        </is>
      </c>
    </row>
    <row r="3">
      <c r="A3" s="2" t="inlineStr">
        <is>
          <t>A scorecard of 23 KPIs from the KPI library, grouped by the five layers and led by attribution coverage, with columns for owner, source, frequency, baseline, target and current value.</t>
        </is>
      </c>
    </row>
    <row r="4">
      <c r="A4" s="2" t="inlineStr">
        <is>
          <t>Choose two to four KPIs per layer. Delete or hide the rest rather than reporting all of them.</t>
        </is>
      </c>
    </row>
    <row r="5">
      <c r="A5" s="2" t="inlineStr">
        <is>
          <t>Name an owner role for each KPI you keep, and the system the figure comes from.</t>
        </is>
      </c>
    </row>
    <row r="6">
      <c r="A6" s="2" t="inlineStr">
        <is>
          <t>Set the baseline before the target. A target without a baseline cannot be checked.</t>
        </is>
      </c>
    </row>
    <row r="7">
      <c r="A7" s="2" t="inlineStr">
        <is>
          <t>The Status column compares current with target in the direction you choose (higher or lower is better).</t>
        </is>
      </c>
    </row>
    <row r="8">
      <c r="A8" s="2" t="inlineStr">
        <is>
          <t>Cream cells are inputs. Grey cells are formulas and are locked. Blue rows are ILLUSTRATIVE, with invented figures: overwrite or delete them.</t>
        </is>
      </c>
    </row>
    <row r="9">
      <c r="A9" s="2" t="inlineStr">
        <is>
          <t>Sheets are protected without a password so you can unprotect to extend them. Nothing leaves your machine.</t>
        </is>
      </c>
    </row>
    <row r="10">
      <c r="A10" s="2" t="inlineStr">
        <is>
          <t>Licensed under CC BY 4.0 (https://creativecommons.org/licenses/by/4.0/). Credit: AI Economics Hub.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0" customWidth="1" min="2" max="2"/>
    <col width="30" customWidth="1" min="3" max="3"/>
    <col width="48" customWidth="1" min="4" max="4"/>
    <col width="18" customWidth="1" min="5" max="5"/>
    <col width="30" customWidth="1" min="6" max="6"/>
    <col width="12" customWidth="1" min="7" max="7"/>
    <col width="10" customWidth="1" min="8" max="8"/>
    <col width="11" customWidth="1" min="9" max="9"/>
    <col width="11" customWidth="1" min="10" max="10"/>
    <col width="11" customWidth="1" min="11" max="11"/>
    <col width="14" customWidth="1" min="12" max="12"/>
  </cols>
  <sheetData>
    <row r="1" ht="40" customHeight="1">
      <c r="A1" s="3" t="inlineStr">
        <is>
          <t>Layer</t>
        </is>
      </c>
      <c r="B1" s="3" t="inlineStr">
        <is>
          <t>Library ID</t>
        </is>
      </c>
      <c r="C1" s="3" t="inlineStr">
        <is>
          <t>KPI</t>
        </is>
      </c>
      <c r="D1" s="3" t="inlineStr">
        <is>
          <t>Formula</t>
        </is>
      </c>
      <c r="E1" s="3" t="inlineStr">
        <is>
          <t>Owner (role)</t>
        </is>
      </c>
      <c r="F1" s="3" t="inlineStr">
        <is>
          <t>Data source</t>
        </is>
      </c>
      <c r="G1" s="3" t="inlineStr">
        <is>
          <t>Frequency</t>
        </is>
      </c>
      <c r="H1" s="3" t="inlineStr">
        <is>
          <t>Better when</t>
        </is>
      </c>
      <c r="I1" s="3" t="inlineStr">
        <is>
          <t>Baseline</t>
        </is>
      </c>
      <c r="J1" s="3" t="inlineStr">
        <is>
          <t>Target</t>
        </is>
      </c>
      <c r="K1" s="3" t="inlineStr">
        <is>
          <t>Current</t>
        </is>
      </c>
      <c r="L1" s="3" t="inlineStr">
        <is>
          <t>Status</t>
        </is>
      </c>
    </row>
    <row r="2">
      <c r="A2" s="4" t="inlineStr">
        <is>
          <t>All layers (headline)</t>
        </is>
      </c>
      <c r="B2" s="4" t="inlineStr"/>
      <c r="C2" s="4" t="inlineStr">
        <is>
          <t>Attribution coverage</t>
        </is>
      </c>
      <c r="D2" s="4" t="inlineStr">
        <is>
          <t>Outcome-linked AI spend / total identified AI spend × 100</t>
        </is>
      </c>
      <c r="E2" s="5" t="inlineStr">
        <is>
          <t>Value office lead</t>
        </is>
      </c>
      <c r="F2" s="5" t="n"/>
      <c r="G2" s="5" t="inlineStr">
        <is>
          <t>Quarterly</t>
        </is>
      </c>
      <c r="H2" s="5" t="inlineStr">
        <is>
          <t>Higher</t>
        </is>
      </c>
      <c r="I2" s="6" t="n">
        <v>0.18</v>
      </c>
      <c r="J2" s="6" t="n">
        <v>0.4</v>
      </c>
      <c r="K2" s="6" t="n">
        <v>0.26</v>
      </c>
      <c r="L2" s="4">
        <f>IF(OR(J2="",K2=""),"",IF(H2="Lower",IF(K2&lt;=J2,"On target","Behind target"),IF(K2&gt;=J2,"On target","Behind target")))</f>
        <v/>
      </c>
    </row>
    <row r="3">
      <c r="A3" s="4" t="inlineStr">
        <is>
          <t>1. Usage Transparency</t>
        </is>
      </c>
      <c r="B3" s="4" t="inlineStr">
        <is>
          <t>1.1</t>
        </is>
      </c>
      <c r="C3" s="4" t="inlineStr">
        <is>
          <t>AI Spend Allocation Rate</t>
        </is>
      </c>
      <c r="D3" s="4" t="inlineStr">
        <is>
          <t>AI Spend Allocation Rate = (AI spend allocated to owners / Total AI spend) × 100</t>
        </is>
      </c>
      <c r="E3" s="5" t="inlineStr">
        <is>
          <t>FinOps lead</t>
        </is>
      </c>
      <c r="F3" s="5" t="inlineStr">
        <is>
          <t>Cloud billing (tagged resources), procurement records, FinOps platform allocation data, ITSM cost models, HR records for AI-specific roles</t>
        </is>
      </c>
      <c r="G3" s="5" t="inlineStr">
        <is>
          <t>Monthly</t>
        </is>
      </c>
      <c r="H3" s="5" t="inlineStr">
        <is>
          <t>Higher</t>
        </is>
      </c>
      <c r="I3" s="6" t="n">
        <v>0.61</v>
      </c>
      <c r="J3" s="6" t="n">
        <v>0.8</v>
      </c>
      <c r="K3" s="6" t="n">
        <v>0.72</v>
      </c>
      <c r="L3" s="4">
        <f>IF(OR(J3="",K3=""),"",IF(H3="Lower",IF(K3&lt;=J3,"On target","Behind target"),IF(K3&gt;=J3,"On target","Behind target")))</f>
        <v/>
      </c>
    </row>
    <row r="4">
      <c r="A4" s="4" t="inlineStr">
        <is>
          <t>1. Usage Transparency</t>
        </is>
      </c>
      <c r="B4" s="4" t="inlineStr">
        <is>
          <t>1.2</t>
        </is>
      </c>
      <c r="C4" s="4" t="inlineStr">
        <is>
          <t>Shadow AI Spend Ratio</t>
        </is>
      </c>
      <c r="D4" s="4" t="inlineStr">
        <is>
          <t>Shadow AI Spend Ratio = (AI spend outside formal IT budgets / Total AI spend including shadow) × 100</t>
        </is>
      </c>
      <c r="E4" s="7" t="n"/>
      <c r="F4" s="7" t="inlineStr">
        <is>
          <t>IT budget data, expense management systems, procurement card analysis, SaaS discovery tools, departmental budget reviews</t>
        </is>
      </c>
      <c r="G4" s="7" t="n"/>
      <c r="H4" s="7" t="inlineStr">
        <is>
          <t>Lower</t>
        </is>
      </c>
      <c r="I4" s="8" t="n"/>
      <c r="J4" s="8" t="n"/>
      <c r="K4" s="8" t="n"/>
      <c r="L4" s="4">
        <f>IF(OR(J4="",K4=""),"",IF(H4="Lower",IF(K4&lt;=J4,"On target","Behind target"),IF(K4&gt;=J4,"On target","Behind target")))</f>
        <v/>
      </c>
    </row>
    <row r="5">
      <c r="A5" s="4" t="inlineStr">
        <is>
          <t>1. Usage Transparency</t>
        </is>
      </c>
      <c r="B5" s="4" t="inlineStr">
        <is>
          <t>1.4</t>
        </is>
      </c>
      <c r="C5" s="4" t="inlineStr">
        <is>
          <t>AI TCO Completeness Score</t>
        </is>
      </c>
      <c r="D5" s="4" t="inlineStr">
        <is>
          <t>TCO Completeness Score = (Number of TCO layers with active cost tracking / 7) × 100</t>
        </is>
      </c>
      <c r="E5" s="7" t="n"/>
      <c r="F5" s="7" t="inlineStr">
        <is>
          <t>Self-assessment against the AI TCO Framework; review of which cost categories appear in management reporting</t>
        </is>
      </c>
      <c r="G5" s="7" t="n"/>
      <c r="H5" s="7" t="inlineStr">
        <is>
          <t>Higher</t>
        </is>
      </c>
      <c r="I5" s="8" t="n"/>
      <c r="J5" s="8" t="n"/>
      <c r="K5" s="8" t="n"/>
      <c r="L5" s="4">
        <f>IF(OR(J5="",K5=""),"",IF(H5="Lower",IF(K5&lt;=J5,"On target","Behind target"),IF(K5&gt;=J5,"On target","Behind target")))</f>
        <v/>
      </c>
    </row>
    <row r="6">
      <c r="A6" s="4" t="inlineStr">
        <is>
          <t>1. Usage Transparency</t>
        </is>
      </c>
      <c r="B6" s="4" t="inlineStr">
        <is>
          <t>1.6</t>
        </is>
      </c>
      <c r="C6" s="4" t="inlineStr">
        <is>
          <t>Unallocated Shared AI Capacity Cost</t>
        </is>
      </c>
      <c r="D6" s="4" t="inlineStr">
        <is>
          <t>Unallocated Capacity Cost (%) = (Monthly capacity cost pool − cost allocated to teams, batch work and policy headroom) / Monthly capacity cost pool × 100</t>
        </is>
      </c>
      <c r="E6" s="7" t="n"/>
      <c r="F6" s="7" t="inlineStr">
        <is>
          <t>Reserved instance or hardware depreciation records, platform team costs, GPU-hour or token metering by namespace or label, allocation records</t>
        </is>
      </c>
      <c r="G6" s="7" t="n"/>
      <c r="H6" s="7" t="inlineStr">
        <is>
          <t>Lower</t>
        </is>
      </c>
      <c r="I6" s="8" t="n"/>
      <c r="J6" s="8" t="n"/>
      <c r="K6" s="8" t="n"/>
      <c r="L6" s="4">
        <f>IF(OR(J6="",K6=""),"",IF(H6="Lower",IF(K6&lt;=J6,"On target","Behind target"),IF(K6&gt;=J6,"On target","Behind target")))</f>
        <v/>
      </c>
    </row>
    <row r="7">
      <c r="A7" s="4" t="inlineStr">
        <is>
          <t>1. Usage Transparency</t>
        </is>
      </c>
      <c r="B7" s="4" t="inlineStr">
        <is>
          <t>2.1</t>
        </is>
      </c>
      <c r="C7" s="4" t="inlineStr">
        <is>
          <t>Cost per Inference</t>
        </is>
      </c>
      <c r="D7" s="4" t="inlineStr">
        <is>
          <t>Cost per Inference = Total inference cost for a service / Total number of inference calls</t>
        </is>
      </c>
      <c r="E7" s="7" t="n"/>
      <c r="F7" s="7" t="inlineStr">
        <is>
          <t>Model provider billing APIs (OpenAI, Anthropic, AWS Bedrock, Azure OpenAI), cloud billing for self-hosted models, observability platforms</t>
        </is>
      </c>
      <c r="G7" s="7" t="n"/>
      <c r="H7" s="7" t="inlineStr">
        <is>
          <t>Lower</t>
        </is>
      </c>
      <c r="I7" s="8" t="n"/>
      <c r="J7" s="8" t="n"/>
      <c r="K7" s="8" t="n"/>
      <c r="L7" s="4">
        <f>IF(OR(J7="",K7=""),"",IF(H7="Lower",IF(K7&lt;=J7,"On target","Behind target"),IF(K7&gt;=J7,"On target","Behind target")))</f>
        <v/>
      </c>
    </row>
    <row r="8">
      <c r="A8" s="4" t="inlineStr">
        <is>
          <t>1. Usage Transparency</t>
        </is>
      </c>
      <c r="B8" s="4" t="inlineStr">
        <is>
          <t>7.1</t>
        </is>
      </c>
      <c r="C8" s="4" t="inlineStr">
        <is>
          <t>AI Budget Forecast Accuracy</t>
        </is>
      </c>
      <c r="D8" s="4" t="inlineStr">
        <is>
          <t>Forecast Accuracy = (1 - |Actual AI spend - Forecasted AI spend| / Forecasted AI spend) × 100</t>
        </is>
      </c>
      <c r="E8" s="7" t="n"/>
      <c r="F8" s="7" t="inlineStr">
        <is>
          <t>Financial planning system, IT budget records, actuals from billing and finance</t>
        </is>
      </c>
      <c r="G8" s="7" t="n"/>
      <c r="H8" s="7" t="inlineStr">
        <is>
          <t>Higher</t>
        </is>
      </c>
      <c r="I8" s="8" t="n"/>
      <c r="J8" s="8" t="n"/>
      <c r="K8" s="8" t="n"/>
      <c r="L8" s="4">
        <f>IF(OR(J8="",K8=""),"",IF(H8="Lower",IF(K8&lt;=J8,"On target","Behind target"),IF(K8&gt;=J8,"On target","Behind target")))</f>
        <v/>
      </c>
    </row>
    <row r="9">
      <c r="A9" s="4" t="inlineStr">
        <is>
          <t>2. Output Quality</t>
        </is>
      </c>
      <c r="B9" s="4" t="inlineStr">
        <is>
          <t>2.4</t>
        </is>
      </c>
      <c r="C9" s="4" t="inlineStr">
        <is>
          <t>Token Efficiency Ratio</t>
        </is>
      </c>
      <c r="D9" s="4" t="inlineStr">
        <is>
          <t>Token Efficiency Ratio = Tokens in accepted/useful outputs / Total tokens consumed (input + output + retries + overhead)</t>
        </is>
      </c>
      <c r="E9" s="7" t="n"/>
      <c r="F9" s="7" t="inlineStr">
        <is>
          <t>LLM observability platform, prompt analytics, application telemetry</t>
        </is>
      </c>
      <c r="G9" s="7" t="n"/>
      <c r="H9" s="7" t="inlineStr">
        <is>
          <t>Higher</t>
        </is>
      </c>
      <c r="I9" s="8" t="n"/>
      <c r="J9" s="8" t="n"/>
      <c r="K9" s="8" t="n"/>
      <c r="L9" s="4">
        <f>IF(OR(J9="",K9=""),"",IF(H9="Lower",IF(K9&lt;=J9,"On target","Behind target"),IF(K9&gt;=J9,"On target","Behind target")))</f>
        <v/>
      </c>
    </row>
    <row r="10">
      <c r="A10" s="4" t="inlineStr">
        <is>
          <t>2. Output Quality</t>
        </is>
      </c>
      <c r="B10" s="4" t="inlineStr">
        <is>
          <t>2.6</t>
        </is>
      </c>
      <c r="C10" s="4" t="inlineStr">
        <is>
          <t>Coding-Agent Cost per Merged Change</t>
        </is>
      </c>
      <c r="D10" s="4" t="inlineStr">
        <is>
          <t>Cost per Merged Change = (Coding-agent spend + extra review time cost + rework cost) / Merged changes that clear the quality bar. Also report the cost of the additional changes: the same cost divided by merged changes above the pre-rollout baseline.</t>
        </is>
      </c>
      <c r="E10" s="7" t="n"/>
      <c r="F10" s="7" t="inlineStr">
        <is>
          <t>Coding-tool spend reports by user or cost centre, source control and code review data, revert and incident records</t>
        </is>
      </c>
      <c r="G10" s="7" t="n"/>
      <c r="H10" s="7" t="inlineStr">
        <is>
          <t>Lower</t>
        </is>
      </c>
      <c r="I10" s="8" t="n"/>
      <c r="J10" s="8" t="n"/>
      <c r="K10" s="8" t="n"/>
      <c r="L10" s="4">
        <f>IF(OR(J10="",K10=""),"",IF(H10="Lower",IF(K10&lt;=J10,"On target","Behind target"),IF(K10&gt;=J10,"On target","Behind target")))</f>
        <v/>
      </c>
    </row>
    <row r="11">
      <c r="A11" s="4" t="inlineStr">
        <is>
          <t>2. Output Quality</t>
        </is>
      </c>
      <c r="B11" s="4" t="inlineStr">
        <is>
          <t>3.2</t>
        </is>
      </c>
      <c r="C11" s="4" t="inlineStr">
        <is>
          <t>Model Routing Efficiency</t>
        </is>
      </c>
      <c r="D11" s="4" t="inlineStr">
        <is>
          <t>Model Routing Efficiency = (Queries routed to optimal-cost model / Total queries) × 100</t>
        </is>
      </c>
      <c r="E11" s="7" t="n"/>
      <c r="F11" s="7" t="inlineStr">
        <is>
          <t>AI gateway or orchestration platform logs, model observability tools</t>
        </is>
      </c>
      <c r="G11" s="7" t="n"/>
      <c r="H11" s="7" t="inlineStr">
        <is>
          <t>Higher</t>
        </is>
      </c>
      <c r="I11" s="8" t="n"/>
      <c r="J11" s="8" t="n"/>
      <c r="K11" s="8" t="n"/>
      <c r="L11" s="4">
        <f>IF(OR(J11="",K11=""),"",IF(H11="Lower",IF(K11&lt;=J11,"On target","Behind target"),IF(K11&gt;=J11,"On target","Behind target")))</f>
        <v/>
      </c>
    </row>
    <row r="12">
      <c r="A12" s="4" t="inlineStr">
        <is>
          <t>3. Productivity Value</t>
        </is>
      </c>
      <c r="B12" s="4" t="inlineStr">
        <is>
          <t>5.1</t>
        </is>
      </c>
      <c r="C12" s="4" t="inlineStr">
        <is>
          <t>AI Baseline Definition Rate</t>
        </is>
      </c>
      <c r="D12" s="4" t="inlineStr">
        <is>
          <t>Baseline Rate = (AI initiatives with documented pre-deployment baselines / AI initiatives that have reached production) × 100</t>
        </is>
      </c>
      <c r="E12" s="5" t="inlineStr">
        <is>
          <t>Value office lead</t>
        </is>
      </c>
      <c r="F12" s="5" t="inlineStr">
        <is>
          <t>Initiative documentation, business case records, programme management archives</t>
        </is>
      </c>
      <c r="G12" s="5" t="inlineStr">
        <is>
          <t>Quarterly</t>
        </is>
      </c>
      <c r="H12" s="5" t="inlineStr">
        <is>
          <t>Higher</t>
        </is>
      </c>
      <c r="I12" s="6" t="n">
        <v>0.35</v>
      </c>
      <c r="J12" s="6" t="n">
        <v>0.75</v>
      </c>
      <c r="K12" s="6" t="n">
        <v>0.8</v>
      </c>
      <c r="L12" s="4">
        <f>IF(OR(J12="",K12=""),"",IF(H12="Lower",IF(K12&lt;=J12,"On target","Behind target"),IF(K12&gt;=J12,"On target","Behind target")))</f>
        <v/>
      </c>
    </row>
    <row r="13">
      <c r="A13" s="4" t="inlineStr">
        <is>
          <t>3. Productivity Value</t>
        </is>
      </c>
      <c r="B13" s="4" t="inlineStr">
        <is>
          <t>5.2</t>
        </is>
      </c>
      <c r="C13" s="4" t="inlineStr">
        <is>
          <t>AI Adoption Rate</t>
        </is>
      </c>
      <c r="D13" s="4" t="inlineStr">
        <is>
          <t>Adoption Rate = (Active users of AI capability in period / Target user population) × 100</t>
        </is>
      </c>
      <c r="E13" s="7" t="n"/>
      <c r="F13" s="7" t="inlineStr">
        <is>
          <t>Application telemetry, usage analytics, product instrumentation</t>
        </is>
      </c>
      <c r="G13" s="7" t="n"/>
      <c r="H13" s="7" t="inlineStr">
        <is>
          <t>Higher</t>
        </is>
      </c>
      <c r="I13" s="8" t="n"/>
      <c r="J13" s="8" t="n"/>
      <c r="K13" s="8" t="n"/>
      <c r="L13" s="4">
        <f>IF(OR(J13="",K13=""),"",IF(H13="Lower",IF(K13&lt;=J13,"On target","Behind target"),IF(K13&gt;=J13,"On target","Behind target")))</f>
        <v/>
      </c>
    </row>
    <row r="14">
      <c r="A14" s="4" t="inlineStr">
        <is>
          <t>3. Productivity Value</t>
        </is>
      </c>
      <c r="B14" s="4" t="inlineStr">
        <is>
          <t>5.3</t>
        </is>
      </c>
      <c r="C14" s="4" t="inlineStr">
        <is>
          <t>Capacity Redeployment Rate</t>
        </is>
      </c>
      <c r="D14" s="4" t="inlineStr">
        <is>
          <t>Redeployment Rate = (Hours redeployed to defined higher-value activities / Total hours claimed as saved by AI) × 100</t>
        </is>
      </c>
      <c r="E14" s="7" t="n"/>
      <c r="F14" s="7" t="inlineStr">
        <is>
          <t>Workforce analytics, time tracking systems, manager assessments, operational output data</t>
        </is>
      </c>
      <c r="G14" s="7" t="n"/>
      <c r="H14" s="7" t="inlineStr">
        <is>
          <t>Higher</t>
        </is>
      </c>
      <c r="I14" s="8" t="n"/>
      <c r="J14" s="8" t="n"/>
      <c r="K14" s="8" t="n"/>
      <c r="L14" s="4">
        <f>IF(OR(J14="",K14=""),"",IF(H14="Lower",IF(K14&lt;=J14,"On target","Behind target"),IF(K14&gt;=J14,"On target","Behind target")))</f>
        <v/>
      </c>
    </row>
    <row r="15">
      <c r="A15" s="4" t="inlineStr">
        <is>
          <t>3. Productivity Value</t>
        </is>
      </c>
      <c r="B15" s="4" t="inlineStr">
        <is>
          <t>2.3</t>
        </is>
      </c>
      <c r="C15" s="4" t="inlineStr">
        <is>
          <t>Cost per Business Outcome</t>
        </is>
      </c>
      <c r="D15" s="4" t="inlineStr">
        <is>
          <t>Cost per Business Outcome = Total AI cost for the capability (all seven TCO layers) / Number of completed business outcomes</t>
        </is>
      </c>
      <c r="E15" s="7" t="n"/>
      <c r="F15" s="7" t="inlineStr">
        <is>
          <t>AI cost data (aggregated across TCO layers) combined with business outcome data from operational systems (CRM, ITSM, loan management, etc.)</t>
        </is>
      </c>
      <c r="G15" s="7" t="n"/>
      <c r="H15" s="7" t="inlineStr">
        <is>
          <t>Lower</t>
        </is>
      </c>
      <c r="I15" s="8" t="n"/>
      <c r="J15" s="8" t="n"/>
      <c r="K15" s="8" t="n"/>
      <c r="L15" s="4">
        <f>IF(OR(J15="",K15=""),"",IF(H15="Lower",IF(K15&lt;=J15,"On target","Behind target"),IF(K15&gt;=J15,"On target","Behind target")))</f>
        <v/>
      </c>
    </row>
    <row r="16">
      <c r="A16" s="4" t="inlineStr">
        <is>
          <t>3. Productivity Value</t>
        </is>
      </c>
      <c r="B16" s="4" t="inlineStr">
        <is>
          <t>5.4</t>
        </is>
      </c>
      <c r="C16" s="4" t="inlineStr">
        <is>
          <t>AI Benefit Realisation Accuracy</t>
        </is>
      </c>
      <c r="D16" s="4" t="inlineStr">
        <is>
          <t>Benefit Realisation Accuracy = (Actual measured benefit / Forecasted benefit in business case) × 100</t>
        </is>
      </c>
      <c r="E16" s="7" t="n"/>
      <c r="F16" s="7" t="inlineStr">
        <is>
          <t>Business case documentation, financial actuals, benefits tracking system</t>
        </is>
      </c>
      <c r="G16" s="7" t="n"/>
      <c r="H16" s="7" t="inlineStr">
        <is>
          <t>Higher</t>
        </is>
      </c>
      <c r="I16" s="8" t="n"/>
      <c r="J16" s="8" t="n"/>
      <c r="K16" s="8" t="n"/>
      <c r="L16" s="4">
        <f>IF(OR(J16="",K16=""),"",IF(H16="Lower",IF(K16&lt;=J16,"On target","Behind target"),IF(K16&gt;=J16,"On target","Behind target")))</f>
        <v/>
      </c>
    </row>
    <row r="17">
      <c r="A17" s="4" t="inlineStr">
        <is>
          <t>4. Delivery Alignment</t>
        </is>
      </c>
      <c r="B17" s="4" t="inlineStr">
        <is>
          <t>4.1</t>
        </is>
      </c>
      <c r="C17" s="4" t="inlineStr">
        <is>
          <t>AI Initiative Ownership Rate</t>
        </is>
      </c>
      <c r="D17" s="4" t="inlineStr">
        <is>
          <t>AI Initiative Ownership Rate = (AI initiatives with named economic owner / Total AI initiatives) × 100</t>
        </is>
      </c>
      <c r="E17" s="5" t="inlineStr">
        <is>
          <t>CFO</t>
        </is>
      </c>
      <c r="F17" s="5" t="inlineStr">
        <is>
          <t>AI initiative register/portfolio management system, governance records</t>
        </is>
      </c>
      <c r="G17" s="5" t="inlineStr">
        <is>
          <t>Quarterly</t>
        </is>
      </c>
      <c r="H17" s="5" t="inlineStr">
        <is>
          <t>Higher</t>
        </is>
      </c>
      <c r="I17" s="6" t="n">
        <v>0.7</v>
      </c>
      <c r="J17" s="6" t="n">
        <v>1</v>
      </c>
      <c r="K17" s="6" t="n">
        <v>1</v>
      </c>
      <c r="L17" s="4">
        <f>IF(OR(J17="",K17=""),"",IF(H17="Lower",IF(K17&lt;=J17,"On target","Behind target"),IF(K17&gt;=J17,"On target","Behind target")))</f>
        <v/>
      </c>
    </row>
    <row r="18">
      <c r="A18" s="4" t="inlineStr">
        <is>
          <t>4. Delivery Alignment</t>
        </is>
      </c>
      <c r="B18" s="4" t="inlineStr">
        <is>
          <t>4.2</t>
        </is>
      </c>
      <c r="C18" s="4" t="inlineStr">
        <is>
          <t>AI Business Case Coverage</t>
        </is>
      </c>
      <c r="D18" s="4" t="inlineStr">
        <is>
          <t>Business Case Coverage = (AI spend governed by approved business cases / Total AI spend) × 100</t>
        </is>
      </c>
      <c r="E18" s="7" t="n"/>
      <c r="F18" s="7" t="inlineStr">
        <is>
          <t>Portfolio management system, finance approval records, initiative register</t>
        </is>
      </c>
      <c r="G18" s="7" t="n"/>
      <c r="H18" s="7" t="inlineStr">
        <is>
          <t>Higher</t>
        </is>
      </c>
      <c r="I18" s="8" t="n"/>
      <c r="J18" s="8" t="n"/>
      <c r="K18" s="8" t="n"/>
      <c r="L18" s="4">
        <f>IF(OR(J18="",K18=""),"",IF(H18="Lower",IF(K18&lt;=J18,"On target","Behind target"),IF(K18&gt;=J18,"On target","Behind target")))</f>
        <v/>
      </c>
    </row>
    <row r="19">
      <c r="A19" s="4" t="inlineStr">
        <is>
          <t>4. Delivery Alignment</t>
        </is>
      </c>
      <c r="B19" s="4" t="inlineStr">
        <is>
          <t>4.4</t>
        </is>
      </c>
      <c r="C19" s="4" t="inlineStr">
        <is>
          <t>AI Governance Span</t>
        </is>
      </c>
      <c r="D19" s="4" t="inlineStr">
        <is>
          <t>AI Governance Span = Count of distinct governance functions involved in pilot-to-production approval</t>
        </is>
      </c>
      <c r="E19" s="7" t="n"/>
      <c r="F19" s="7" t="inlineStr">
        <is>
          <t>Governance process documentation, initiative timeline records</t>
        </is>
      </c>
      <c r="G19" s="7" t="n"/>
      <c r="H19" s="7" t="n"/>
      <c r="I19" s="8" t="n"/>
      <c r="J19" s="8" t="n"/>
      <c r="K19" s="8" t="n"/>
      <c r="L19" s="4">
        <f>IF(OR(J19="",K19=""),"",IF(H19="Lower",IF(K19&lt;=J19,"On target","Behind target"),IF(K19&gt;=J19,"On target","Behind target")))</f>
        <v/>
      </c>
    </row>
    <row r="20">
      <c r="A20" s="4" t="inlineStr">
        <is>
          <t>4. Delivery Alignment</t>
        </is>
      </c>
      <c r="B20" s="4" t="inlineStr">
        <is>
          <t>7.3</t>
        </is>
      </c>
      <c r="C20" s="4" t="inlineStr">
        <is>
          <t>AI Run/Grow/Transform Ratio</t>
        </is>
      </c>
      <c r="D20" s="4" t="inlineStr">
        <is>
          <t>Report as three percentages: % Run / % Grow / % Transform</t>
        </is>
      </c>
      <c r="E20" s="7" t="n"/>
      <c r="F20" s="7" t="inlineStr">
        <is>
          <t>AI initiative register with investment classification, financial planning system</t>
        </is>
      </c>
      <c r="G20" s="7" t="n"/>
      <c r="H20" s="7" t="n"/>
      <c r="I20" s="8" t="n"/>
      <c r="J20" s="8" t="n"/>
      <c r="K20" s="8" t="n"/>
      <c r="L20" s="4">
        <f>IF(OR(J20="",K20=""),"",IF(H20="Lower",IF(K20&lt;=J20,"On target","Behind target"),IF(K20&gt;=J20,"On target","Behind target")))</f>
        <v/>
      </c>
    </row>
    <row r="21">
      <c r="A21" s="4" t="inlineStr">
        <is>
          <t>5. Portfolio Strategy</t>
        </is>
      </c>
      <c r="B21" s="4" t="inlineStr">
        <is>
          <t>6.1</t>
        </is>
      </c>
      <c r="C21" s="4" t="inlineStr">
        <is>
          <t>AI Portfolio Balance Ratio</t>
        </is>
      </c>
      <c r="D21" s="4" t="inlineStr">
        <is>
          <t>Report as three percentages: % Predictable ROI / % Strategic Innovation / % Exploratory</t>
        </is>
      </c>
      <c r="E21" s="7" t="n"/>
      <c r="F21" s="7" t="inlineStr">
        <is>
          <t>AI initiative register with investment categorisation, portfolio management system</t>
        </is>
      </c>
      <c r="G21" s="7" t="n"/>
      <c r="H21" s="7" t="n"/>
      <c r="I21" s="8" t="n"/>
      <c r="J21" s="8" t="n"/>
      <c r="K21" s="8" t="n"/>
      <c r="L21" s="4">
        <f>IF(OR(J21="",K21=""),"",IF(H21="Lower",IF(K21&lt;=J21,"On target","Behind target"),IF(K21&gt;=J21,"On target","Behind target")))</f>
        <v/>
      </c>
    </row>
    <row r="22">
      <c r="A22" s="4" t="inlineStr">
        <is>
          <t>5. Portfolio Strategy</t>
        </is>
      </c>
      <c r="B22" s="4" t="inlineStr">
        <is>
          <t>6.2</t>
        </is>
      </c>
      <c r="C22" s="4" t="inlineStr">
        <is>
          <t>AI Portfolio Concentration Risk</t>
        </is>
      </c>
      <c r="D22" s="4" t="inlineStr">
        <is>
          <t>Concentration Risk = (Largest single dependency as % of total AI spend or total AI value)</t>
        </is>
      </c>
      <c r="E22" s="7" t="n"/>
      <c r="F22" s="7" t="inlineStr">
        <is>
          <t>AI spend breakdown by vendor, AI value register by initiative</t>
        </is>
      </c>
      <c r="G22" s="7" t="n"/>
      <c r="H22" s="7" t="inlineStr">
        <is>
          <t>Lower</t>
        </is>
      </c>
      <c r="I22" s="8" t="n"/>
      <c r="J22" s="8" t="n"/>
      <c r="K22" s="8" t="n"/>
      <c r="L22" s="4">
        <f>IF(OR(J22="",K22=""),"",IF(H22="Lower",IF(K22&lt;=J22,"On target","Behind target"),IF(K22&gt;=J22,"On target","Behind target")))</f>
        <v/>
      </c>
    </row>
    <row r="23">
      <c r="A23" s="4" t="inlineStr">
        <is>
          <t>5. Portfolio Strategy</t>
        </is>
      </c>
      <c r="B23" s="4" t="inlineStr">
        <is>
          <t>4.3</t>
        </is>
      </c>
      <c r="C23" s="4" t="inlineStr">
        <is>
          <t>AI Initiative Kill Rate</t>
        </is>
      </c>
      <c r="D23" s="4" t="inlineStr">
        <is>
          <t>AI Kill Rate = (AI initiatives intentionally stopped in period / Total AI initiatives reviewed in period) × 100</t>
        </is>
      </c>
      <c r="E23" s="7" t="n"/>
      <c r="F23" s="7" t="inlineStr">
        <is>
          <t>AI portfolio review records, initiative status changes</t>
        </is>
      </c>
      <c r="G23" s="7" t="n"/>
      <c r="H23" s="7" t="n"/>
      <c r="I23" s="8" t="n"/>
      <c r="J23" s="8" t="n"/>
      <c r="K23" s="8" t="n"/>
      <c r="L23" s="4">
        <f>IF(OR(J23="",K23=""),"",IF(H23="Lower",IF(K23&lt;=J23,"On target","Behind target"),IF(K23&gt;=J23,"On target","Behind target")))</f>
        <v/>
      </c>
    </row>
    <row r="24">
      <c r="A24" s="4" t="inlineStr">
        <is>
          <t>5. Portfolio Strategy</t>
        </is>
      </c>
      <c r="B24" s="4" t="inlineStr">
        <is>
          <t>6.3</t>
        </is>
      </c>
      <c r="C24" s="4" t="inlineStr">
        <is>
          <t>AI Portfolio Review Cadence</t>
        </is>
      </c>
      <c r="D24" s="4" t="inlineStr">
        <is>
          <t>AI Portfolio Review Cadence = Number of structured AI portfolio reviews per year</t>
        </is>
      </c>
      <c r="E24" s="7" t="n"/>
      <c r="F24" s="7" t="inlineStr">
        <is>
          <t>Meeting records, governance calendar, portfolio review output documents</t>
        </is>
      </c>
      <c r="G24" s="7" t="n"/>
      <c r="H24" s="7" t="inlineStr">
        <is>
          <t>Higher</t>
        </is>
      </c>
      <c r="I24" s="8" t="n"/>
      <c r="J24" s="8" t="n"/>
      <c r="K24" s="8" t="n"/>
      <c r="L24" s="4">
        <f>IF(OR(J24="",K24=""),"",IF(H24="Lower",IF(K24&lt;=J24,"On target","Behind target"),IF(K24&gt;=J24,"On target","Behind target")))</f>
        <v/>
      </c>
    </row>
    <row r="25">
      <c r="A25" s="4" t="inlineStr">
        <is>
          <t>5. Portfolio Strategy</t>
        </is>
      </c>
      <c r="B25" s="4" t="inlineStr">
        <is>
          <t>1.5</t>
        </is>
      </c>
      <c r="C25" s="4" t="inlineStr">
        <is>
          <t>AI Vendor Consolidation Ratio</t>
        </is>
      </c>
      <c r="D25" s="4" t="inlineStr">
        <is>
          <t>AI Vendor Consolidation Ratio = Total AI vendors in use / Number of production AI use cases</t>
        </is>
      </c>
      <c r="E25" s="7" t="n"/>
      <c r="F25" s="7" t="inlineStr">
        <is>
          <t>Procurement records, SaaS discovery tools, cloud marketplace data, engineering team surveys</t>
        </is>
      </c>
      <c r="G25" s="7" t="n"/>
      <c r="H25" s="7" t="n"/>
      <c r="I25" s="8" t="n"/>
      <c r="J25" s="8" t="n"/>
      <c r="K25" s="8" t="n"/>
      <c r="L25" s="4">
        <f>IF(OR(J25="",K25=""),"",IF(H25="Lower",IF(K25&lt;=J25,"On target","Behind target"),IF(K25&gt;=J25,"On target","Behind target")))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dataValidations count="1">
    <dataValidation sqref="H2 H3 H4 H5 H6 H7 H8 H9 H10 H11 H12 H13 H14 H15 H16 H17 H18 H19 H20 H21 H22 H23 H24 H25" showDropDown="0" showInputMessage="0" showErrorMessage="0" allowBlank="1" type="list">
      <formula1>"Higher,Lower"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  <col width="14" customWidth="1" min="3" max="3"/>
    <col width="12" customWidth="1" min="4" max="4"/>
    <col width="14" customWidth="1" min="5" max="5"/>
  </cols>
  <sheetData>
    <row r="1" ht="40" customHeight="1">
      <c r="A1" s="3" t="inlineStr">
        <is>
          <t>Layer</t>
        </is>
      </c>
      <c r="B1" s="3" t="inlineStr">
        <is>
          <t>KPIs kept</t>
        </is>
      </c>
      <c r="C1" s="3" t="inlineStr">
        <is>
          <t>With a baseline</t>
        </is>
      </c>
      <c r="D1" s="3" t="inlineStr">
        <is>
          <t>On target</t>
        </is>
      </c>
      <c r="E1" s="3" t="inlineStr">
        <is>
          <t>Behind target</t>
        </is>
      </c>
    </row>
    <row r="2">
      <c r="A2" s="4" t="inlineStr">
        <is>
          <t>All layers (headline)</t>
        </is>
      </c>
      <c r="B2" s="4">
        <f>COUNTIF(Scorecard!$A$2:$A$25,A2)</f>
        <v/>
      </c>
      <c r="C2" s="4">
        <f>COUNTIFS(Scorecard!$A$2:$A$25,A2,Scorecard!$I$2:$I$25,"&lt;&gt;")</f>
        <v/>
      </c>
      <c r="D2" s="4">
        <f>COUNTIFS(Scorecard!$A$2:$A$25,A2,Scorecard!$L$2:$L$25,"On target")</f>
        <v/>
      </c>
      <c r="E2" s="4">
        <f>COUNTIFS(Scorecard!$A$2:$A$25,A2,Scorecard!$L$2:$L$25,"Behind target")</f>
        <v/>
      </c>
    </row>
    <row r="3">
      <c r="A3" s="4" t="inlineStr">
        <is>
          <t>1. Usage Transparency</t>
        </is>
      </c>
      <c r="B3" s="4">
        <f>COUNTIF(Scorecard!$A$2:$A$25,A3)</f>
        <v/>
      </c>
      <c r="C3" s="4">
        <f>COUNTIFS(Scorecard!$A$2:$A$25,A3,Scorecard!$I$2:$I$25,"&lt;&gt;")</f>
        <v/>
      </c>
      <c r="D3" s="4">
        <f>COUNTIFS(Scorecard!$A$2:$A$25,A3,Scorecard!$L$2:$L$25,"On target")</f>
        <v/>
      </c>
      <c r="E3" s="4">
        <f>COUNTIFS(Scorecard!$A$2:$A$25,A3,Scorecard!$L$2:$L$25,"Behind target")</f>
        <v/>
      </c>
    </row>
    <row r="4">
      <c r="A4" s="4" t="inlineStr">
        <is>
          <t>2. Output Quality</t>
        </is>
      </c>
      <c r="B4" s="4">
        <f>COUNTIF(Scorecard!$A$2:$A$25,A4)</f>
        <v/>
      </c>
      <c r="C4" s="4">
        <f>COUNTIFS(Scorecard!$A$2:$A$25,A4,Scorecard!$I$2:$I$25,"&lt;&gt;")</f>
        <v/>
      </c>
      <c r="D4" s="4">
        <f>COUNTIFS(Scorecard!$A$2:$A$25,A4,Scorecard!$L$2:$L$25,"On target")</f>
        <v/>
      </c>
      <c r="E4" s="4">
        <f>COUNTIFS(Scorecard!$A$2:$A$25,A4,Scorecard!$L$2:$L$25,"Behind target")</f>
        <v/>
      </c>
    </row>
    <row r="5">
      <c r="A5" s="4" t="inlineStr">
        <is>
          <t>3. Productivity Value</t>
        </is>
      </c>
      <c r="B5" s="4">
        <f>COUNTIF(Scorecard!$A$2:$A$25,A5)</f>
        <v/>
      </c>
      <c r="C5" s="4">
        <f>COUNTIFS(Scorecard!$A$2:$A$25,A5,Scorecard!$I$2:$I$25,"&lt;&gt;")</f>
        <v/>
      </c>
      <c r="D5" s="4">
        <f>COUNTIFS(Scorecard!$A$2:$A$25,A5,Scorecard!$L$2:$L$25,"On target")</f>
        <v/>
      </c>
      <c r="E5" s="4">
        <f>COUNTIFS(Scorecard!$A$2:$A$25,A5,Scorecard!$L$2:$L$25,"Behind target")</f>
        <v/>
      </c>
    </row>
    <row r="6">
      <c r="A6" s="4" t="inlineStr">
        <is>
          <t>4. Delivery Alignment</t>
        </is>
      </c>
      <c r="B6" s="4">
        <f>COUNTIF(Scorecard!$A$2:$A$25,A6)</f>
        <v/>
      </c>
      <c r="C6" s="4">
        <f>COUNTIFS(Scorecard!$A$2:$A$25,A6,Scorecard!$I$2:$I$25,"&lt;&gt;")</f>
        <v/>
      </c>
      <c r="D6" s="4">
        <f>COUNTIFS(Scorecard!$A$2:$A$25,A6,Scorecard!$L$2:$L$25,"On target")</f>
        <v/>
      </c>
      <c r="E6" s="4">
        <f>COUNTIFS(Scorecard!$A$2:$A$25,A6,Scorecard!$L$2:$L$25,"Behind target")</f>
        <v/>
      </c>
    </row>
    <row r="7">
      <c r="A7" s="4" t="inlineStr">
        <is>
          <t>5. Portfolio Strategy</t>
        </is>
      </c>
      <c r="B7" s="4">
        <f>COUNTIF(Scorecard!$A$2:$A$25,A7)</f>
        <v/>
      </c>
      <c r="C7" s="4">
        <f>COUNTIFS(Scorecard!$A$2:$A$25,A7,Scorecard!$I$2:$I$25,"&lt;&gt;")</f>
        <v/>
      </c>
      <c r="D7" s="4">
        <f>COUNTIFS(Scorecard!$A$2:$A$25,A7,Scorecard!$L$2:$L$25,"On target")</f>
        <v/>
      </c>
      <c r="E7" s="4">
        <f>COUNTIFS(Scorecard!$A$2:$A$25,A7,Scorecard!$L$2:$L$25,"Behind target")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90" customWidth="1" min="2" max="2"/>
  </cols>
  <sheetData>
    <row r="1" ht="40" customHeight="1">
      <c r="A1" s="3" t="inlineStr">
        <is>
          <t>Layer</t>
        </is>
      </c>
      <c r="B1" s="3" t="inlineStr">
        <is>
          <t>Question</t>
        </is>
      </c>
    </row>
    <row r="2">
      <c r="A2" s="4" t="inlineStr">
        <is>
          <t>1. Usage Transparency</t>
        </is>
      </c>
      <c r="B2" s="4" t="inlineStr">
        <is>
          <t>What are we spending, where is demand appearing, and who is consuming AI capability?</t>
        </is>
      </c>
    </row>
    <row r="3">
      <c r="A3" s="4" t="inlineStr">
        <is>
          <t>2. Output Quality</t>
        </is>
      </c>
      <c r="B3" s="4" t="inlineStr">
        <is>
          <t>Is the AI producing work that can be trusted, used, and improved?</t>
        </is>
      </c>
    </row>
    <row r="4">
      <c r="A4" s="4" t="inlineStr">
        <is>
          <t>3. Productivity Value</t>
        </is>
      </c>
      <c r="B4" s="4" t="inlineStr">
        <is>
          <t>Is AI improving the workflow, or creating new work around the workflow?</t>
        </is>
      </c>
    </row>
    <row r="5">
      <c r="A5" s="4" t="inlineStr">
        <is>
          <t>4. Delivery Alignment</t>
        </is>
      </c>
      <c r="B5" s="4" t="inlineStr">
        <is>
          <t>Is AI effort aligned to funded initiatives, product outcomes, and strategic portfolio commitments?</t>
        </is>
      </c>
    </row>
    <row r="6">
      <c r="A6" s="4" t="inlineStr">
        <is>
          <t>5. Portfolio Strategy</t>
        </is>
      </c>
      <c r="B6" s="4" t="inlineStr">
        <is>
          <t>Does the total AI portfolio justify its cost, risk, dependency, and opportunity cost?</t>
        </is>
      </c>
    </row>
    <row r="8">
      <c r="A8" s="9" t="inlineStr">
        <is>
          <t>Attribution coverage</t>
        </is>
      </c>
      <c r="B8" s="2" t="inlineStr">
        <is>
          <t>The headline metric across all five layers. Divide by all identified AI spend, not only the spend already allocated, and state which attribution test you are using.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2026-10-27T23:28:39Z</dcterms:created>
  <dcterms:modified xmlns:dcterms="http://purl.org/dc/terms/" xmlns:xsi="http://www.w3.org/2001/XMLSchema-instance" xsi:type="dcterms:W3CDTF">2026-10-27T23:28:39Z</dcterms:modified>
</cp:coreProperties>
</file>